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120" windowWidth="19425" windowHeight="10785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76" i="1" s="1"/>
  <c r="L156" i="1"/>
  <c r="L146" i="1"/>
  <c r="L137" i="1"/>
  <c r="L127" i="1"/>
  <c r="L138" i="1" s="1"/>
  <c r="L118" i="1"/>
  <c r="L108" i="1"/>
  <c r="L119" i="1" s="1"/>
  <c r="L99" i="1"/>
  <c r="L89" i="1"/>
  <c r="L100" i="1" s="1"/>
  <c r="L80" i="1"/>
  <c r="L70" i="1"/>
  <c r="L6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24" i="1" l="1"/>
  <c r="L195" i="1"/>
  <c r="J195" i="1"/>
  <c r="I195" i="1"/>
  <c r="H195" i="1"/>
  <c r="G195" i="1"/>
  <c r="J176" i="1"/>
  <c r="I176" i="1"/>
  <c r="H176" i="1"/>
  <c r="G176" i="1"/>
  <c r="J157" i="1"/>
  <c r="I157" i="1"/>
  <c r="H157" i="1"/>
  <c r="G157" i="1"/>
  <c r="L157" i="1"/>
  <c r="G138" i="1"/>
  <c r="J138" i="1"/>
  <c r="I138" i="1"/>
  <c r="H138" i="1"/>
  <c r="J119" i="1"/>
  <c r="I119" i="1"/>
  <c r="H119" i="1"/>
  <c r="G119" i="1"/>
  <c r="H100" i="1"/>
  <c r="J100" i="1"/>
  <c r="I100" i="1"/>
  <c r="G100" i="1"/>
  <c r="F100" i="1"/>
  <c r="L81" i="1"/>
  <c r="J81" i="1"/>
  <c r="F81" i="1"/>
  <c r="L62" i="1"/>
  <c r="I81" i="1"/>
  <c r="H81" i="1"/>
  <c r="G81" i="1"/>
  <c r="H62" i="1"/>
  <c r="J62" i="1"/>
  <c r="I62" i="1"/>
  <c r="F62" i="1"/>
  <c r="G62" i="1"/>
  <c r="I43" i="1"/>
  <c r="J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I196" i="1"/>
  <c r="G196" i="1"/>
  <c r="J196" i="1"/>
  <c r="H196" i="1"/>
  <c r="F196" i="1"/>
</calcChain>
</file>

<file path=xl/sharedStrings.xml><?xml version="1.0" encoding="utf-8"?>
<sst xmlns="http://schemas.openxmlformats.org/spreadsheetml/2006/main" count="388" uniqueCount="130">
  <si>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</si>
  <si>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</si>
  <si>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</si>
  <si>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</si>
  <si>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</si>
  <si>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</si>
  <si>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</si>
  <si>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</si>
  <si>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</si>
  <si>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</si>
  <si>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</si>
  <si>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</si>
  <si>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</si>
  <si>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</si>
  <si>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</si>
  <si>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</si>
  <si>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</si>
  <si>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</si>
  <si>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</si>
  <si>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</si>
  <si>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</si>
  <si>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</si>
  <si>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</si>
  <si>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</si>
  <si>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</si>
  <si>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</si>
  <si>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</si>
  <si>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</si>
  <si>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</si>
  <si>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</si>
  <si>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</si>
  <si>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</si>
  <si>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</si>
  <si>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</si>
  <si>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</si>
  <si>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</si>
  <si>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</si>
  <si>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</si>
  <si>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</si>
  <si>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</si>
  <si>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ПР</t>
  </si>
  <si>
    <t>Хлеб пшеничный</t>
  </si>
  <si>
    <t>Икра кабачковая</t>
  </si>
  <si>
    <t>Компот из смеси сухофруктов</t>
  </si>
  <si>
    <t>Хлеб ржано пшеничный</t>
  </si>
  <si>
    <t>Птица тушеная в томатном соусе</t>
  </si>
  <si>
    <t>Чай с сахаром</t>
  </si>
  <si>
    <t>302/171</t>
  </si>
  <si>
    <t>Винегрет овощной</t>
  </si>
  <si>
    <t>202/309</t>
  </si>
  <si>
    <t>Компот из свежих яблок</t>
  </si>
  <si>
    <t>Салат Степной</t>
  </si>
  <si>
    <t>Акт</t>
  </si>
  <si>
    <t>Рагу овощное из птицы</t>
  </si>
  <si>
    <t>Компот из кураги</t>
  </si>
  <si>
    <t>Яблоко</t>
  </si>
  <si>
    <t>Кисель</t>
  </si>
  <si>
    <t>383/Акт</t>
  </si>
  <si>
    <t>Салат из моркови (припущ.) и кураги</t>
  </si>
  <si>
    <t>Жаркое из птицы</t>
  </si>
  <si>
    <t>Салат из белокачанной капусты с яблоком</t>
  </si>
  <si>
    <t>Бутерброд с повидлом</t>
  </si>
  <si>
    <t>Щи из св.капусты с картофелем, сметаной и зеленью</t>
  </si>
  <si>
    <t>Макароны, запеченные с сыром</t>
  </si>
  <si>
    <t>Икра свекольная</t>
  </si>
  <si>
    <t>Рассольник Ленинградский со сметаной зеленью</t>
  </si>
  <si>
    <t>Тефтели тушеные в соусе</t>
  </si>
  <si>
    <t>Суп картофельный с клецками и зеленью</t>
  </si>
  <si>
    <t>108/109</t>
  </si>
  <si>
    <t>297/759</t>
  </si>
  <si>
    <t>Каша вязкая молочная из риса и пшена</t>
  </si>
  <si>
    <t>Напиток из плодов шиповника</t>
  </si>
  <si>
    <t>Котлеты из мяса с соусом</t>
  </si>
  <si>
    <t>Салат из белокочанной капусты с морковью</t>
  </si>
  <si>
    <t>Суп-лапша домашняя с цыпленком, зеленью</t>
  </si>
  <si>
    <t>Айтасова Л.И.</t>
  </si>
  <si>
    <t>ГБОУ СОШ "ОЦ" с. Александровка</t>
  </si>
  <si>
    <t>34.66</t>
  </si>
  <si>
    <t>Макаронные изделия отварные с м/р</t>
  </si>
  <si>
    <t>290/АКТ</t>
  </si>
  <si>
    <t>Каша гречневая рассыпчатая</t>
  </si>
  <si>
    <t xml:space="preserve">Чай с сахаром </t>
  </si>
  <si>
    <t>200/5/1</t>
  </si>
  <si>
    <t>Сок фруктовый в ассортименте</t>
  </si>
  <si>
    <t>200/5</t>
  </si>
  <si>
    <t>Рис отварной с м/сливочным</t>
  </si>
  <si>
    <t xml:space="preserve">Сок фруктовый в ассортименте </t>
  </si>
  <si>
    <t>Суп из овощей с птицей,сметаной и зеленью</t>
  </si>
  <si>
    <t xml:space="preserve">Бигус с сосиской </t>
  </si>
  <si>
    <t>205/5</t>
  </si>
  <si>
    <t xml:space="preserve">Фрикадельки из птицы с томатным соусом </t>
  </si>
  <si>
    <t xml:space="preserve">Яйцо вареное </t>
  </si>
  <si>
    <t>10/200/1</t>
  </si>
  <si>
    <t>2,43</t>
  </si>
  <si>
    <t>0,3</t>
  </si>
  <si>
    <t>14,64</t>
  </si>
  <si>
    <t>Каша молочная геркулесовая с маслом сливочным</t>
  </si>
  <si>
    <t>82.06</t>
  </si>
  <si>
    <t>Щи из свежей капусты с картофелем, сметаной и зеленью</t>
  </si>
  <si>
    <t xml:space="preserve">Птица тушеная в томатном соусе </t>
  </si>
  <si>
    <t>Компот из смеси  сухофруктов</t>
  </si>
  <si>
    <t>Макаронные изделия отварные с маслом растительным</t>
  </si>
  <si>
    <t>Котлеты "Московские" с соусом</t>
  </si>
  <si>
    <t>Суп-лапша домашняя с цыплёнком, зеленью</t>
  </si>
  <si>
    <t>Бигус с сосиской</t>
  </si>
  <si>
    <t>7,1</t>
  </si>
  <si>
    <t>8,73</t>
  </si>
  <si>
    <t>11,43</t>
  </si>
  <si>
    <t>Икра морковная</t>
  </si>
  <si>
    <t xml:space="preserve">Уха рыбацкая </t>
  </si>
  <si>
    <t>Рис отварной с маслом сливочным</t>
  </si>
  <si>
    <t>9,66</t>
  </si>
  <si>
    <t>7,28</t>
  </si>
  <si>
    <t>17,1</t>
  </si>
  <si>
    <t>5,53</t>
  </si>
  <si>
    <t>4,32</t>
  </si>
  <si>
    <t xml:space="preserve">Винегрет овощной </t>
  </si>
  <si>
    <t>Суп картофельный с бобовыми и зеленью</t>
  </si>
  <si>
    <t>0,4</t>
  </si>
  <si>
    <t>4,88</t>
  </si>
  <si>
    <t>9,8</t>
  </si>
  <si>
    <t>7,82</t>
  </si>
  <si>
    <t>8,03</t>
  </si>
  <si>
    <t xml:space="preserve">Печенье </t>
  </si>
  <si>
    <t>Котлеты из мяса соусом</t>
  </si>
  <si>
    <t>Салат из квашеной капусты</t>
  </si>
  <si>
    <t>Суп картофельный с вермишелью и зеленью</t>
  </si>
  <si>
    <t xml:space="preserve">Жаркое из птицы </t>
  </si>
  <si>
    <t>188.97</t>
  </si>
  <si>
    <t>1ё5,03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</si>
</sst>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1" fillId="4" borderId="17" xfId="1" applyNumberForma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89" activePane="bottomRight" state="frozen"/>
      <selection pane="topRight" activeCell="E1" sqref="E1"/>
      <selection pane="bottomLeft" activeCell="A6" sqref="A6"/>
      <selection pane="bottomRight" activeCell="F6" sqref="F6:K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76</v>
      </c>
      <c r="D1" s="58"/>
      <c r="E1" s="58"/>
      <c r="F1" s="12" t="s">
        <v>16</v>
      </c>
      <c r="G1" s="2" t="s">
        <v>17</v>
      </c>
      <c r="H1" s="59" t="s">
        <v>39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75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96</v>
      </c>
      <c r="F6" s="40" t="s">
        <v>84</v>
      </c>
      <c r="G6" s="40">
        <v>7.84</v>
      </c>
      <c r="H6" s="40">
        <v>8.41</v>
      </c>
      <c r="I6" s="40">
        <v>45.64</v>
      </c>
      <c r="J6" s="40">
        <v>282.74</v>
      </c>
      <c r="K6" s="41">
        <v>173</v>
      </c>
      <c r="L6" s="40" t="s">
        <v>97</v>
      </c>
    </row>
    <row r="7" spans="1:12" ht="15" x14ac:dyDescent="0.25">
      <c r="A7" s="23"/>
      <c r="B7" s="15"/>
      <c r="C7" s="11"/>
      <c r="D7" s="6" t="s">
        <v>26</v>
      </c>
      <c r="E7" s="42" t="s">
        <v>61</v>
      </c>
      <c r="F7" s="43">
        <v>60</v>
      </c>
      <c r="G7" s="55">
        <v>2.15</v>
      </c>
      <c r="H7" s="52">
        <v>6.24</v>
      </c>
      <c r="I7" s="43">
        <v>5.54</v>
      </c>
      <c r="J7" s="43">
        <v>110.12</v>
      </c>
      <c r="K7" s="44">
        <v>2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52">
        <v>3.26</v>
      </c>
      <c r="H8" s="43">
        <v>1.25</v>
      </c>
      <c r="I8" s="43">
        <v>8.23</v>
      </c>
      <c r="J8" s="43">
        <v>106</v>
      </c>
      <c r="K8" s="44">
        <v>376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35</v>
      </c>
      <c r="G9" s="43">
        <v>3.2</v>
      </c>
      <c r="H9" s="43">
        <v>1.36</v>
      </c>
      <c r="I9" s="43">
        <v>15.9</v>
      </c>
      <c r="J9" s="43">
        <v>88.64</v>
      </c>
      <c r="K9" s="44" t="s">
        <v>40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295</v>
      </c>
      <c r="G13" s="19">
        <f t="shared" ref="G13:J13" si="0">SUM(G6:G12)</f>
        <v>16.45</v>
      </c>
      <c r="H13" s="19">
        <f t="shared" si="0"/>
        <v>17.260000000000002</v>
      </c>
      <c r="I13" s="19">
        <f t="shared" si="0"/>
        <v>75.31</v>
      </c>
      <c r="J13" s="19">
        <f t="shared" si="0"/>
        <v>587.5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60</v>
      </c>
      <c r="G14" s="43">
        <v>1.64</v>
      </c>
      <c r="H14" s="43">
        <v>7.1</v>
      </c>
      <c r="I14" s="43">
        <v>8.73</v>
      </c>
      <c r="J14" s="43">
        <v>80.28</v>
      </c>
      <c r="K14" s="44" t="s">
        <v>40</v>
      </c>
      <c r="L14" s="43">
        <v>114.91</v>
      </c>
    </row>
    <row r="15" spans="1:12" ht="15" x14ac:dyDescent="0.25">
      <c r="A15" s="23"/>
      <c r="B15" s="15"/>
      <c r="C15" s="11"/>
      <c r="D15" s="7" t="s">
        <v>27</v>
      </c>
      <c r="E15" s="42" t="s">
        <v>98</v>
      </c>
      <c r="F15" s="43" t="s">
        <v>82</v>
      </c>
      <c r="G15" s="43">
        <v>4.1100000000000003</v>
      </c>
      <c r="H15" s="43">
        <v>4.75</v>
      </c>
      <c r="I15" s="43">
        <v>7.9</v>
      </c>
      <c r="J15" s="43">
        <v>129.1</v>
      </c>
      <c r="K15" s="44">
        <v>88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99</v>
      </c>
      <c r="F16" s="43">
        <v>100</v>
      </c>
      <c r="G16" s="43">
        <v>6.83</v>
      </c>
      <c r="H16" s="43">
        <v>6.75</v>
      </c>
      <c r="I16" s="43">
        <v>4.55</v>
      </c>
      <c r="J16" s="43">
        <v>100.76</v>
      </c>
      <c r="K16" s="44" t="s">
        <v>79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80</v>
      </c>
      <c r="F17" s="43">
        <v>150</v>
      </c>
      <c r="G17" s="43">
        <v>5.01</v>
      </c>
      <c r="H17" s="43">
        <v>6.09</v>
      </c>
      <c r="I17" s="43">
        <v>24.56</v>
      </c>
      <c r="J17" s="43">
        <v>110.75</v>
      </c>
      <c r="K17" s="44" t="s">
        <v>47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0.16</v>
      </c>
      <c r="H18" s="43">
        <v>0.16</v>
      </c>
      <c r="I18" s="43">
        <v>27.88</v>
      </c>
      <c r="J18" s="43">
        <v>114.6</v>
      </c>
      <c r="K18" s="44">
        <v>342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81.02</v>
      </c>
      <c r="K19" s="44" t="s">
        <v>40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 t="s">
        <v>40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570</v>
      </c>
      <c r="G23" s="19">
        <f t="shared" ref="G23:J23" si="2">SUM(G14:G22)</f>
        <v>22.58</v>
      </c>
      <c r="H23" s="19">
        <f t="shared" si="2"/>
        <v>26.17</v>
      </c>
      <c r="I23" s="19">
        <f t="shared" si="2"/>
        <v>100.92</v>
      </c>
      <c r="J23" s="19">
        <f t="shared" si="2"/>
        <v>683.11</v>
      </c>
      <c r="K23" s="25"/>
      <c r="L23" s="19">
        <f t="shared" ref="L23" si="3">SUM(L14:L22)</f>
        <v>114.91</v>
      </c>
    </row>
    <row r="24" spans="1:12" ht="15.75" thickBot="1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865</v>
      </c>
      <c r="G24" s="32">
        <f t="shared" ref="G24:J24" si="4">G13+G23</f>
        <v>39.03</v>
      </c>
      <c r="H24" s="32">
        <f t="shared" si="4"/>
        <v>43.430000000000007</v>
      </c>
      <c r="I24" s="32">
        <f t="shared" si="4"/>
        <v>176.23000000000002</v>
      </c>
      <c r="J24" s="32">
        <f t="shared" si="4"/>
        <v>1270.6100000000001</v>
      </c>
      <c r="K24" s="32"/>
      <c r="L24" s="32">
        <f t="shared" ref="L24" si="5">L13+L23</f>
        <v>114.91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102</v>
      </c>
      <c r="F25" s="40">
        <v>100</v>
      </c>
      <c r="G25" s="40">
        <v>4.91</v>
      </c>
      <c r="H25" s="40">
        <v>5.24</v>
      </c>
      <c r="I25" s="40">
        <v>14.17</v>
      </c>
      <c r="J25" s="40">
        <v>139.13</v>
      </c>
      <c r="K25" s="41">
        <v>270</v>
      </c>
      <c r="L25" s="40" t="s">
        <v>97</v>
      </c>
    </row>
    <row r="26" spans="1:12" ht="15" x14ac:dyDescent="0.25">
      <c r="A26" s="14"/>
      <c r="B26" s="15"/>
      <c r="C26" s="11"/>
      <c r="D26" s="6" t="s">
        <v>29</v>
      </c>
      <c r="E26" s="42" t="s">
        <v>101</v>
      </c>
      <c r="F26" s="43">
        <v>150</v>
      </c>
      <c r="G26" s="43">
        <v>5.52</v>
      </c>
      <c r="H26" s="43">
        <v>4.5199999999999996</v>
      </c>
      <c r="I26" s="43">
        <v>26.45</v>
      </c>
      <c r="J26" s="43">
        <v>168.45</v>
      </c>
      <c r="K26" s="44" t="s">
        <v>49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100</v>
      </c>
      <c r="F27" s="43">
        <v>200</v>
      </c>
      <c r="G27" s="43">
        <v>0.66</v>
      </c>
      <c r="H27" s="43">
        <v>0.09</v>
      </c>
      <c r="I27" s="43">
        <v>32.01</v>
      </c>
      <c r="J27" s="43">
        <v>132.80000000000001</v>
      </c>
      <c r="K27" s="44">
        <v>349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40</v>
      </c>
      <c r="L28" s="43"/>
    </row>
    <row r="29" spans="1:12" ht="15" x14ac:dyDescent="0.25">
      <c r="A29" s="14"/>
      <c r="B29" s="15"/>
      <c r="C29" s="11"/>
      <c r="D29" s="7" t="s">
        <v>26</v>
      </c>
      <c r="E29" s="42" t="s">
        <v>64</v>
      </c>
      <c r="F29" s="43">
        <v>60</v>
      </c>
      <c r="G29" s="43">
        <v>1.42</v>
      </c>
      <c r="H29" s="43">
        <v>0.06</v>
      </c>
      <c r="I29" s="43">
        <v>13.72</v>
      </c>
      <c r="J29" s="43">
        <v>111.18</v>
      </c>
      <c r="K29" s="44">
        <v>75</v>
      </c>
      <c r="L29" s="43"/>
    </row>
    <row r="30" spans="1:12" ht="14.45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14.94</v>
      </c>
      <c r="H32" s="19">
        <f t="shared" ref="H32" si="7">SUM(H25:H31)</f>
        <v>10.210000000000001</v>
      </c>
      <c r="I32" s="19">
        <f t="shared" ref="I32" si="8">SUM(I25:I31)</f>
        <v>100.99</v>
      </c>
      <c r="J32" s="19">
        <f t="shared" ref="J32:L32" si="9">SUM(J25:J31)</f>
        <v>632.57999999999993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51</v>
      </c>
      <c r="F33" s="43">
        <v>60</v>
      </c>
      <c r="G33" s="43">
        <v>0.92</v>
      </c>
      <c r="H33" s="43">
        <v>3.71</v>
      </c>
      <c r="I33" s="43">
        <v>5.55</v>
      </c>
      <c r="J33" s="43">
        <v>60</v>
      </c>
      <c r="K33" s="44" t="s">
        <v>52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103</v>
      </c>
      <c r="F34" s="43" t="s">
        <v>92</v>
      </c>
      <c r="G34" s="43">
        <v>5.63</v>
      </c>
      <c r="H34" s="43">
        <v>9.51</v>
      </c>
      <c r="I34" s="43">
        <v>17.03</v>
      </c>
      <c r="J34" s="43">
        <v>212.9</v>
      </c>
      <c r="K34" s="44">
        <v>113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104</v>
      </c>
      <c r="F35" s="43">
        <v>200</v>
      </c>
      <c r="G35" s="43">
        <v>13.24</v>
      </c>
      <c r="H35" s="43">
        <v>17.59</v>
      </c>
      <c r="I35" s="43">
        <v>38.36</v>
      </c>
      <c r="J35" s="43">
        <v>292.23</v>
      </c>
      <c r="K35" s="44" t="s">
        <v>52</v>
      </c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>
        <v>150</v>
      </c>
      <c r="G36" s="43">
        <v>5.52</v>
      </c>
      <c r="H36" s="43">
        <v>4.5199999999999996</v>
      </c>
      <c r="I36" s="43">
        <v>26.45</v>
      </c>
      <c r="J36" s="43">
        <v>168.45</v>
      </c>
      <c r="K36" s="44" t="s">
        <v>49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83</v>
      </c>
      <c r="F37" s="43">
        <v>200</v>
      </c>
      <c r="G37" s="43">
        <v>0.35</v>
      </c>
      <c r="H37" s="43">
        <v>0.08</v>
      </c>
      <c r="I37" s="43">
        <v>29.85</v>
      </c>
      <c r="J37" s="43">
        <v>35.26</v>
      </c>
      <c r="K37" s="44">
        <v>389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81.02</v>
      </c>
      <c r="K38" s="44" t="s">
        <v>40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44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 t="s">
        <v>40</v>
      </c>
      <c r="L39" s="43"/>
    </row>
    <row r="40" spans="1:12" ht="14.45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5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670</v>
      </c>
      <c r="G42" s="19">
        <f t="shared" ref="G42" si="10">SUM(G33:G41)</f>
        <v>30.49</v>
      </c>
      <c r="H42" s="19">
        <f t="shared" ref="H42" si="11">SUM(H33:H41)</f>
        <v>36.729999999999997</v>
      </c>
      <c r="I42" s="19">
        <f t="shared" ref="I42" si="12">SUM(I33:I41)</f>
        <v>144.54</v>
      </c>
      <c r="J42" s="19">
        <f t="shared" ref="J42:L42" si="13">SUM(J33:J41)</f>
        <v>916.45999999999992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1210</v>
      </c>
      <c r="G43" s="32">
        <f t="shared" ref="G43" si="14">G32+G42</f>
        <v>45.43</v>
      </c>
      <c r="H43" s="32">
        <f t="shared" ref="H43" si="15">H32+H42</f>
        <v>46.94</v>
      </c>
      <c r="I43" s="32">
        <f t="shared" ref="I43" si="16">I32+I42</f>
        <v>245.52999999999997</v>
      </c>
      <c r="J43" s="32">
        <f t="shared" ref="J43:L43" si="17">J32+J42</f>
        <v>1549.04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200</v>
      </c>
      <c r="G44" s="43">
        <v>11.83</v>
      </c>
      <c r="H44" s="51" t="s">
        <v>107</v>
      </c>
      <c r="I44" s="43">
        <v>30.54</v>
      </c>
      <c r="J44" s="40">
        <v>223.4</v>
      </c>
      <c r="K44" s="41">
        <v>289</v>
      </c>
      <c r="L44" s="40" t="s">
        <v>97</v>
      </c>
    </row>
    <row r="45" spans="1:12" ht="15" x14ac:dyDescent="0.25">
      <c r="A45" s="23"/>
      <c r="B45" s="15"/>
      <c r="C45" s="11"/>
      <c r="D45" s="6" t="s">
        <v>29</v>
      </c>
      <c r="E45" s="42"/>
      <c r="F45" s="43">
        <v>150</v>
      </c>
      <c r="G45" s="43">
        <v>5.53</v>
      </c>
      <c r="H45" s="43">
        <v>4.32</v>
      </c>
      <c r="I45" s="43" t="s">
        <v>77</v>
      </c>
      <c r="J45" s="43">
        <v>209.7</v>
      </c>
      <c r="K45" s="44">
        <v>304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46</v>
      </c>
      <c r="F46" s="43">
        <v>200</v>
      </c>
      <c r="G46" s="43">
        <v>3.26</v>
      </c>
      <c r="H46" s="43">
        <v>1.25</v>
      </c>
      <c r="I46" s="43">
        <v>8.23</v>
      </c>
      <c r="J46" s="43">
        <v>106</v>
      </c>
      <c r="K46" s="44">
        <v>376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40</v>
      </c>
      <c r="G47" s="43">
        <v>3.24</v>
      </c>
      <c r="H47" s="43">
        <v>0.4</v>
      </c>
      <c r="I47" s="43">
        <v>19.52</v>
      </c>
      <c r="J47" s="43">
        <v>118.49</v>
      </c>
      <c r="K47" s="44" t="s">
        <v>40</v>
      </c>
      <c r="L47" s="43"/>
    </row>
    <row r="48" spans="1:12" ht="15" x14ac:dyDescent="0.25">
      <c r="A48" s="23"/>
      <c r="B48" s="15"/>
      <c r="C48" s="11"/>
      <c r="D48" s="6" t="s">
        <v>26</v>
      </c>
      <c r="E48" s="42" t="s">
        <v>42</v>
      </c>
      <c r="F48" s="43">
        <v>60</v>
      </c>
      <c r="G48" s="43">
        <v>1.64</v>
      </c>
      <c r="H48" s="51" t="s">
        <v>105</v>
      </c>
      <c r="I48" s="51" t="s">
        <v>106</v>
      </c>
      <c r="J48" s="43">
        <v>80.28</v>
      </c>
      <c r="K48" s="44" t="s">
        <v>40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650</v>
      </c>
      <c r="G51" s="19">
        <f t="shared" ref="G51" si="18">SUM(G44:G50)</f>
        <v>25.5</v>
      </c>
      <c r="H51" s="19">
        <f t="shared" ref="H51" si="19">SUM(H44:H50)</f>
        <v>5.9700000000000006</v>
      </c>
      <c r="I51" s="19">
        <f t="shared" ref="I51" si="20">SUM(I44:I50)</f>
        <v>58.289999999999992</v>
      </c>
      <c r="J51" s="19">
        <f t="shared" ref="J51" si="21">SUM(J44:J50)</f>
        <v>737.87</v>
      </c>
      <c r="K51" s="25"/>
      <c r="L51" s="19">
        <v>114.91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108</v>
      </c>
      <c r="F52" s="43">
        <v>60</v>
      </c>
      <c r="G52" s="43"/>
      <c r="H52" s="43"/>
      <c r="I52" s="43"/>
      <c r="J52" s="43"/>
      <c r="K52" s="44"/>
      <c r="L52" s="43">
        <v>128.13999999999999</v>
      </c>
    </row>
    <row r="53" spans="1:12" ht="15" x14ac:dyDescent="0.25">
      <c r="A53" s="23"/>
      <c r="B53" s="15"/>
      <c r="C53" s="11"/>
      <c r="D53" s="7" t="s">
        <v>27</v>
      </c>
      <c r="E53" s="42" t="s">
        <v>109</v>
      </c>
      <c r="F53" s="43">
        <v>216</v>
      </c>
      <c r="G53" s="43">
        <v>3.58</v>
      </c>
      <c r="H53" s="43">
        <v>7.53</v>
      </c>
      <c r="I53" s="43">
        <v>14.49</v>
      </c>
      <c r="J53" s="43">
        <v>191.08</v>
      </c>
      <c r="K53" s="44">
        <v>388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66</v>
      </c>
      <c r="F54" s="43">
        <v>100</v>
      </c>
      <c r="G54" s="51" t="s">
        <v>111</v>
      </c>
      <c r="H54" s="51" t="s">
        <v>112</v>
      </c>
      <c r="I54" s="51" t="s">
        <v>113</v>
      </c>
      <c r="J54" s="43">
        <v>144.56</v>
      </c>
      <c r="K54" s="44">
        <v>278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110</v>
      </c>
      <c r="F55" s="43">
        <v>150</v>
      </c>
      <c r="G55" s="51" t="s">
        <v>114</v>
      </c>
      <c r="H55" s="51" t="s">
        <v>115</v>
      </c>
      <c r="I55" s="43">
        <v>34.659999999999997</v>
      </c>
      <c r="J55" s="43">
        <v>209.7</v>
      </c>
      <c r="K55" s="44">
        <v>304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71</v>
      </c>
      <c r="F56" s="43">
        <v>200</v>
      </c>
      <c r="G56" s="43">
        <v>0.68</v>
      </c>
      <c r="H56" s="43">
        <v>0.28000000000000003</v>
      </c>
      <c r="I56" s="43">
        <v>20.76</v>
      </c>
      <c r="J56" s="43">
        <v>88.2</v>
      </c>
      <c r="K56" s="44">
        <v>348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81.02</v>
      </c>
      <c r="K57" s="44" t="s">
        <v>40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44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 t="s">
        <v>40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786</v>
      </c>
      <c r="G61" s="19">
        <f t="shared" ref="G61" si="22">SUM(G52:G60)</f>
        <v>9.09</v>
      </c>
      <c r="H61" s="19">
        <f t="shared" ref="H61" si="23">SUM(H52:H60)</f>
        <v>9.1300000000000008</v>
      </c>
      <c r="I61" s="19">
        <f t="shared" ref="I61" si="24">SUM(I52:I60)</f>
        <v>97.21</v>
      </c>
      <c r="J61" s="19">
        <f t="shared" ref="J61:L61" si="25">SUM(J52:J60)</f>
        <v>781.16</v>
      </c>
      <c r="K61" s="25"/>
      <c r="L61" s="19">
        <f t="shared" si="25"/>
        <v>128.13999999999999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1436</v>
      </c>
      <c r="G62" s="32">
        <f t="shared" ref="G62" si="26">G51+G61</f>
        <v>34.590000000000003</v>
      </c>
      <c r="H62" s="32">
        <f t="shared" ref="H62" si="27">H51+H61</f>
        <v>15.100000000000001</v>
      </c>
      <c r="I62" s="32">
        <f t="shared" ref="I62" si="28">I51+I61</f>
        <v>155.5</v>
      </c>
      <c r="J62" s="32">
        <f t="shared" ref="J62:L62" si="29">J51+J61</f>
        <v>1519.03</v>
      </c>
      <c r="K62" s="32"/>
      <c r="L62" s="32">
        <f t="shared" si="29"/>
        <v>243.04999999999998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7" t="s">
        <v>26</v>
      </c>
      <c r="E63" s="42" t="s">
        <v>55</v>
      </c>
      <c r="F63" s="43">
        <v>100</v>
      </c>
      <c r="G63" s="51" t="s">
        <v>118</v>
      </c>
      <c r="H63" s="51" t="s">
        <v>119</v>
      </c>
      <c r="I63" s="51" t="s">
        <v>120</v>
      </c>
      <c r="J63" s="43">
        <v>47</v>
      </c>
      <c r="K63" s="44">
        <v>338</v>
      </c>
      <c r="L63" s="40">
        <v>82.06</v>
      </c>
    </row>
    <row r="64" spans="1:12" ht="15" x14ac:dyDescent="0.25">
      <c r="A64" s="23"/>
      <c r="B64" s="15"/>
      <c r="C64" s="11"/>
      <c r="D64" s="5" t="s">
        <v>21</v>
      </c>
      <c r="E64" s="39" t="s">
        <v>70</v>
      </c>
      <c r="F64" s="40" t="s">
        <v>89</v>
      </c>
      <c r="G64" s="53" t="s">
        <v>121</v>
      </c>
      <c r="H64" s="53" t="s">
        <v>122</v>
      </c>
      <c r="I64" s="40">
        <v>31.78</v>
      </c>
      <c r="J64" s="40">
        <v>223.36</v>
      </c>
      <c r="K64" s="41">
        <v>175</v>
      </c>
      <c r="L64" s="40"/>
    </row>
    <row r="65" spans="1:12" ht="15" x14ac:dyDescent="0.25">
      <c r="A65" s="23"/>
      <c r="B65" s="15"/>
      <c r="C65" s="11"/>
      <c r="D65" s="6" t="s">
        <v>29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 t="s">
        <v>56</v>
      </c>
      <c r="F66" s="43">
        <v>200</v>
      </c>
      <c r="G66" s="43">
        <v>4.75</v>
      </c>
      <c r="H66" s="43">
        <v>2.59</v>
      </c>
      <c r="I66" s="43">
        <v>18.559999999999999</v>
      </c>
      <c r="J66" s="43">
        <v>118.62</v>
      </c>
      <c r="K66" s="44" t="s">
        <v>57</v>
      </c>
      <c r="L66" s="43"/>
    </row>
    <row r="67" spans="1:12" ht="15.75" thickBot="1" x14ac:dyDescent="0.3">
      <c r="A67" s="23"/>
      <c r="B67" s="15"/>
      <c r="C67" s="11"/>
      <c r="D67" s="7" t="s">
        <v>23</v>
      </c>
      <c r="E67" s="42" t="s">
        <v>41</v>
      </c>
      <c r="F67" s="43">
        <v>30</v>
      </c>
      <c r="G67" s="51" t="s">
        <v>93</v>
      </c>
      <c r="H67" s="51" t="s">
        <v>94</v>
      </c>
      <c r="I67" s="51" t="s">
        <v>95</v>
      </c>
      <c r="J67" s="43">
        <v>81.02</v>
      </c>
      <c r="K67" s="44" t="s">
        <v>40</v>
      </c>
      <c r="L67" s="43"/>
    </row>
    <row r="68" spans="1:12" ht="15" x14ac:dyDescent="0.25">
      <c r="A68" s="23"/>
      <c r="B68" s="15"/>
      <c r="C68" s="11"/>
      <c r="D68" s="5"/>
      <c r="E68" s="39"/>
      <c r="F68" s="40"/>
      <c r="G68" s="53"/>
      <c r="H68" s="53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330</v>
      </c>
      <c r="G70" s="19">
        <f t="shared" ref="G70" si="30">SUM(G63:G69)</f>
        <v>4.75</v>
      </c>
      <c r="H70" s="19">
        <f t="shared" ref="H70" si="31">SUM(H63:H69)</f>
        <v>2.59</v>
      </c>
      <c r="I70" s="19">
        <f t="shared" ref="I70" si="32">SUM(I63:I69)</f>
        <v>50.34</v>
      </c>
      <c r="J70" s="19">
        <f t="shared" ref="J70:L70" si="33">SUM(J63:J69)</f>
        <v>470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116</v>
      </c>
      <c r="F71" s="43">
        <v>60</v>
      </c>
      <c r="G71" s="43">
        <v>0.84</v>
      </c>
      <c r="H71" s="43">
        <v>6.09</v>
      </c>
      <c r="I71" s="43">
        <v>4.37</v>
      </c>
      <c r="J71" s="43">
        <v>75.06</v>
      </c>
      <c r="K71" s="44">
        <v>67</v>
      </c>
      <c r="L71" s="43">
        <v>128.13999999999999</v>
      </c>
    </row>
    <row r="72" spans="1:12" ht="15" x14ac:dyDescent="0.25">
      <c r="A72" s="23"/>
      <c r="B72" s="15"/>
      <c r="C72" s="11"/>
      <c r="D72" s="7" t="s">
        <v>27</v>
      </c>
      <c r="E72" s="42" t="s">
        <v>117</v>
      </c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90</v>
      </c>
      <c r="F73" s="43">
        <v>100</v>
      </c>
      <c r="G73" s="43">
        <v>9.2799999999999994</v>
      </c>
      <c r="H73" s="43">
        <v>11.08</v>
      </c>
      <c r="I73" s="43">
        <v>11.37</v>
      </c>
      <c r="J73" s="43">
        <v>179.4</v>
      </c>
      <c r="K73" s="44" t="s">
        <v>69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101</v>
      </c>
      <c r="F74" s="43">
        <v>150</v>
      </c>
      <c r="G74" s="43">
        <v>5.52</v>
      </c>
      <c r="H74" s="43">
        <v>4.5199999999999996</v>
      </c>
      <c r="I74" s="43">
        <v>26.45</v>
      </c>
      <c r="J74" s="43">
        <v>168.45</v>
      </c>
      <c r="K74" s="44" t="s">
        <v>49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54</v>
      </c>
      <c r="F75" s="43">
        <v>200</v>
      </c>
      <c r="G75" s="43">
        <v>0.78</v>
      </c>
      <c r="H75" s="43">
        <v>0.05</v>
      </c>
      <c r="I75" s="43">
        <v>27.63</v>
      </c>
      <c r="J75" s="43">
        <v>114.8</v>
      </c>
      <c r="K75" s="44">
        <v>348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81.02</v>
      </c>
      <c r="K76" s="44" t="s">
        <v>40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44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 t="s">
        <v>40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570</v>
      </c>
      <c r="G80" s="19">
        <f t="shared" ref="G80" si="34">SUM(G71:G79)</f>
        <v>21.249999999999996</v>
      </c>
      <c r="H80" s="19">
        <f t="shared" ref="H80" si="35">SUM(H71:H79)</f>
        <v>23.060000000000002</v>
      </c>
      <c r="I80" s="19">
        <f t="shared" ref="I80" si="36">SUM(I71:I79)</f>
        <v>97.11999999999999</v>
      </c>
      <c r="J80" s="19">
        <f t="shared" ref="J80:L80" si="37">SUM(J71:J79)</f>
        <v>685.32999999999993</v>
      </c>
      <c r="K80" s="25"/>
      <c r="L80" s="19">
        <f t="shared" si="37"/>
        <v>128.13999999999999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900</v>
      </c>
      <c r="G81" s="32">
        <f t="shared" ref="G81" si="38">G70+G80</f>
        <v>25.999999999999996</v>
      </c>
      <c r="H81" s="32">
        <f t="shared" ref="H81" si="39">H70+H80</f>
        <v>25.650000000000002</v>
      </c>
      <c r="I81" s="32">
        <f t="shared" ref="I81" si="40">I70+I80</f>
        <v>147.45999999999998</v>
      </c>
      <c r="J81" s="32">
        <f t="shared" ref="J81:L81" si="41">J70+J80</f>
        <v>1155.33</v>
      </c>
      <c r="K81" s="32"/>
      <c r="L81" s="32">
        <f t="shared" si="41"/>
        <v>210.2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26</v>
      </c>
      <c r="E82" s="39" t="s">
        <v>123</v>
      </c>
      <c r="F82" s="40">
        <v>60</v>
      </c>
      <c r="G82" s="40">
        <v>1.75</v>
      </c>
      <c r="H82" s="40">
        <v>5.36</v>
      </c>
      <c r="I82" s="40">
        <v>20.69</v>
      </c>
      <c r="J82" s="40" t="s">
        <v>128</v>
      </c>
      <c r="K82" s="41"/>
      <c r="L82" s="40">
        <v>82.06</v>
      </c>
    </row>
    <row r="83" spans="1:12" ht="15" x14ac:dyDescent="0.25">
      <c r="A83" s="23"/>
      <c r="B83" s="15"/>
      <c r="C83" s="11"/>
      <c r="D83" s="6" t="s">
        <v>21</v>
      </c>
      <c r="E83" s="42" t="s">
        <v>124</v>
      </c>
      <c r="F83" s="43">
        <v>100</v>
      </c>
      <c r="G83" s="43">
        <v>4.83</v>
      </c>
      <c r="H83" s="56">
        <v>8.0399999999999991</v>
      </c>
      <c r="I83" s="43">
        <v>16.73</v>
      </c>
      <c r="J83" s="43">
        <v>125.61</v>
      </c>
      <c r="K83" s="44">
        <v>268</v>
      </c>
      <c r="L83" s="43"/>
    </row>
    <row r="84" spans="1:12" ht="15" x14ac:dyDescent="0.25">
      <c r="A84" s="23"/>
      <c r="B84" s="15"/>
      <c r="C84" s="11"/>
      <c r="D84" s="7" t="s">
        <v>29</v>
      </c>
      <c r="E84" s="42" t="s">
        <v>80</v>
      </c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 t="s">
        <v>81</v>
      </c>
      <c r="F85" s="43">
        <v>200</v>
      </c>
      <c r="G85" s="43">
        <v>3.26</v>
      </c>
      <c r="H85" s="43">
        <v>1.25</v>
      </c>
      <c r="I85" s="43">
        <v>8.23</v>
      </c>
      <c r="J85" s="43">
        <v>106</v>
      </c>
      <c r="K85" s="44">
        <v>376</v>
      </c>
      <c r="L85" s="43"/>
    </row>
    <row r="86" spans="1:12" ht="15" x14ac:dyDescent="0.25">
      <c r="A86" s="23"/>
      <c r="B86" s="15"/>
      <c r="C86" s="11"/>
      <c r="D86" s="7" t="s">
        <v>23</v>
      </c>
      <c r="E86" s="42" t="s">
        <v>41</v>
      </c>
      <c r="F86" s="43">
        <v>30</v>
      </c>
      <c r="G86" s="43"/>
      <c r="H86" s="43"/>
      <c r="I86" s="43"/>
      <c r="J86" s="43"/>
      <c r="K86" s="44" t="s">
        <v>40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390</v>
      </c>
      <c r="G89" s="19">
        <f t="shared" ref="G89" si="42">SUM(G82:G88)</f>
        <v>9.84</v>
      </c>
      <c r="H89" s="19">
        <f t="shared" ref="H89" si="43">SUM(H82:H88)</f>
        <v>14.649999999999999</v>
      </c>
      <c r="I89" s="19">
        <f t="shared" ref="I89" si="44">SUM(I82:I88)</f>
        <v>45.650000000000006</v>
      </c>
      <c r="J89" s="19">
        <f t="shared" ref="J89:L89" si="45">SUM(J82:J88)</f>
        <v>231.61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125</v>
      </c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126</v>
      </c>
      <c r="F91" s="43">
        <v>201</v>
      </c>
      <c r="G91" s="43">
        <v>4.75</v>
      </c>
      <c r="H91" s="43">
        <v>9.1999999999999993</v>
      </c>
      <c r="I91" s="43" t="s">
        <v>129</v>
      </c>
      <c r="J91" s="43">
        <v>159.83000000000001</v>
      </c>
      <c r="K91" s="44">
        <v>103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127</v>
      </c>
      <c r="F92" s="43">
        <v>200</v>
      </c>
      <c r="G92" s="43">
        <v>11.58</v>
      </c>
      <c r="H92" s="43">
        <v>9.83</v>
      </c>
      <c r="I92" s="43">
        <v>22.9</v>
      </c>
      <c r="J92" s="43">
        <v>209.15</v>
      </c>
      <c r="K92" s="44">
        <v>259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43</v>
      </c>
      <c r="F94" s="43">
        <v>200</v>
      </c>
      <c r="G94" s="43">
        <v>0.66</v>
      </c>
      <c r="H94" s="43">
        <v>0.09</v>
      </c>
      <c r="I94" s="43">
        <v>32.01</v>
      </c>
      <c r="J94" s="43">
        <v>132.80000000000001</v>
      </c>
      <c r="K94" s="44">
        <v>349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81.02</v>
      </c>
      <c r="K95" s="44" t="s">
        <v>40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44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 t="s">
        <v>40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661</v>
      </c>
      <c r="G99" s="19">
        <f t="shared" ref="G99" si="46">SUM(G90:G98)</f>
        <v>21.819999999999997</v>
      </c>
      <c r="H99" s="19">
        <f t="shared" ref="H99" si="47">SUM(H90:H98)</f>
        <v>20.440000000000001</v>
      </c>
      <c r="I99" s="19">
        <f t="shared" ref="I99" si="48">SUM(I90:I98)</f>
        <v>82.21</v>
      </c>
      <c r="J99" s="19">
        <f t="shared" ref="J99:L99" si="49">SUM(J90:J98)</f>
        <v>649.40000000000009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1051</v>
      </c>
      <c r="G100" s="32">
        <f t="shared" ref="G100" si="50">G89+G99</f>
        <v>31.659999999999997</v>
      </c>
      <c r="H100" s="32">
        <f t="shared" ref="H100" si="51">H89+H99</f>
        <v>35.090000000000003</v>
      </c>
      <c r="I100" s="32">
        <f t="shared" ref="I100" si="52">I89+I99</f>
        <v>127.86</v>
      </c>
      <c r="J100" s="32">
        <f t="shared" ref="J100:L100" si="53">J89+J99</f>
        <v>881.0100000000001</v>
      </c>
      <c r="K100" s="32"/>
      <c r="L100" s="32">
        <f t="shared" si="53"/>
        <v>82.06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26</v>
      </c>
      <c r="E101" s="39" t="s">
        <v>61</v>
      </c>
      <c r="F101" s="40">
        <v>60</v>
      </c>
      <c r="G101" s="40">
        <v>2.15</v>
      </c>
      <c r="H101" s="40">
        <v>6.24</v>
      </c>
      <c r="I101" s="40">
        <v>5.54</v>
      </c>
      <c r="J101" s="40">
        <v>110.12</v>
      </c>
      <c r="K101" s="41">
        <v>2</v>
      </c>
      <c r="L101" s="40">
        <v>91.52</v>
      </c>
    </row>
    <row r="102" spans="1:12" ht="15" x14ac:dyDescent="0.25">
      <c r="A102" s="23"/>
      <c r="B102" s="15"/>
      <c r="C102" s="11"/>
      <c r="D102" s="6" t="s">
        <v>21</v>
      </c>
      <c r="E102" s="42" t="s">
        <v>96</v>
      </c>
      <c r="F102" s="43" t="s">
        <v>84</v>
      </c>
      <c r="G102" s="43">
        <v>7.84</v>
      </c>
      <c r="H102" s="43">
        <v>8.41</v>
      </c>
      <c r="I102" s="43">
        <v>45.64</v>
      </c>
      <c r="J102" s="43">
        <v>282.74</v>
      </c>
      <c r="K102" s="44">
        <v>173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46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40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295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587.5</v>
      </c>
      <c r="K108" s="25"/>
      <c r="L108" s="19">
        <f t="shared" ref="L108" si="55">SUM(L101:L107)</f>
        <v>91.52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42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 t="s">
        <v>40</v>
      </c>
      <c r="L109" s="43">
        <v>128.13999999999999</v>
      </c>
    </row>
    <row r="110" spans="1:12" ht="15" x14ac:dyDescent="0.25">
      <c r="A110" s="23"/>
      <c r="B110" s="15"/>
      <c r="C110" s="11"/>
      <c r="D110" s="7" t="s">
        <v>27</v>
      </c>
      <c r="E110" s="42" t="s">
        <v>62</v>
      </c>
      <c r="F110" s="43" t="s">
        <v>82</v>
      </c>
      <c r="G110" s="43">
        <v>4.1100000000000003</v>
      </c>
      <c r="H110" s="43">
        <v>4.75</v>
      </c>
      <c r="I110" s="43">
        <v>7.9</v>
      </c>
      <c r="J110" s="43">
        <v>129.1</v>
      </c>
      <c r="K110" s="44">
        <v>88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45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100.76</v>
      </c>
      <c r="K111" s="44" t="s">
        <v>79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85</v>
      </c>
      <c r="F112" s="43">
        <v>150</v>
      </c>
      <c r="G112" s="43">
        <v>5.53</v>
      </c>
      <c r="H112" s="43">
        <v>4.32</v>
      </c>
      <c r="I112" s="43">
        <v>34.659999999999997</v>
      </c>
      <c r="J112" s="43">
        <v>209.7</v>
      </c>
      <c r="K112" s="44">
        <v>304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50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>
        <v>342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54" t="s">
        <v>40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44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 t="s">
        <v>40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570</v>
      </c>
      <c r="G118" s="19">
        <f t="shared" ref="G118:J118" si="56">SUM(G109:G117)</f>
        <v>23.099999999999998</v>
      </c>
      <c r="H118" s="19">
        <f t="shared" si="56"/>
        <v>24.400000000000002</v>
      </c>
      <c r="I118" s="19">
        <f t="shared" si="56"/>
        <v>111.02</v>
      </c>
      <c r="J118" s="19">
        <f t="shared" si="56"/>
        <v>782.06</v>
      </c>
      <c r="K118" s="25"/>
      <c r="L118" s="19">
        <f t="shared" ref="L118" si="57">SUM(L109:L117)</f>
        <v>128.13999999999999</v>
      </c>
    </row>
    <row r="119" spans="1:12" ht="15.75" thickBot="1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865</v>
      </c>
      <c r="G119" s="32">
        <f t="shared" ref="G119" si="58">G108+G118</f>
        <v>39.549999999999997</v>
      </c>
      <c r="H119" s="32">
        <f t="shared" ref="H119" si="59">H108+H118</f>
        <v>41.660000000000004</v>
      </c>
      <c r="I119" s="32">
        <f t="shared" ref="I119" si="60">I108+I118</f>
        <v>186.32999999999998</v>
      </c>
      <c r="J119" s="32">
        <f t="shared" ref="J119:L119" si="61">J108+J118</f>
        <v>1369.56</v>
      </c>
      <c r="K119" s="32"/>
      <c r="L119" s="32">
        <f t="shared" si="61"/>
        <v>219.65999999999997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6" t="s">
        <v>26</v>
      </c>
      <c r="E120" s="42" t="s">
        <v>60</v>
      </c>
      <c r="F120" s="43">
        <v>60</v>
      </c>
      <c r="G120" s="43">
        <v>7.0000000000000007E-2</v>
      </c>
      <c r="H120" s="43">
        <v>3.06</v>
      </c>
      <c r="I120" s="43">
        <v>6.7</v>
      </c>
      <c r="J120" s="43">
        <v>54.06</v>
      </c>
      <c r="K120" s="44">
        <v>46</v>
      </c>
      <c r="L120" s="40">
        <v>91.52</v>
      </c>
    </row>
    <row r="121" spans="1:12" ht="15" x14ac:dyDescent="0.25">
      <c r="A121" s="14"/>
      <c r="B121" s="15"/>
      <c r="C121" s="11"/>
      <c r="D121" s="5" t="s">
        <v>21</v>
      </c>
      <c r="E121" s="39" t="s">
        <v>63</v>
      </c>
      <c r="F121" s="40">
        <v>200</v>
      </c>
      <c r="G121" s="40">
        <v>15.28</v>
      </c>
      <c r="H121" s="40">
        <v>14.49</v>
      </c>
      <c r="I121" s="40">
        <v>25.52</v>
      </c>
      <c r="J121" s="40">
        <v>282.14999999999998</v>
      </c>
      <c r="K121" s="41">
        <v>207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43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40</v>
      </c>
      <c r="L123" s="43"/>
    </row>
    <row r="124" spans="1:12" ht="15.75" thickBot="1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5"/>
      <c r="E125" s="39"/>
      <c r="F125" s="40"/>
      <c r="G125" s="40"/>
      <c r="H125" s="40"/>
      <c r="I125" s="40"/>
      <c r="J125" s="40"/>
      <c r="K125" s="41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19.25</v>
      </c>
      <c r="H127" s="19">
        <f t="shared" si="62"/>
        <v>18.04</v>
      </c>
      <c r="I127" s="19">
        <f t="shared" si="62"/>
        <v>83.749999999999986</v>
      </c>
      <c r="J127" s="19">
        <f t="shared" si="62"/>
        <v>587.5</v>
      </c>
      <c r="K127" s="25"/>
      <c r="L127" s="19">
        <f t="shared" ref="L127" si="63">SUM(L120:L126)</f>
        <v>91.52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64</v>
      </c>
      <c r="F128" s="43">
        <v>60</v>
      </c>
      <c r="G128" s="43">
        <v>1.42</v>
      </c>
      <c r="H128" s="43">
        <v>0.06</v>
      </c>
      <c r="I128" s="43">
        <v>13.72</v>
      </c>
      <c r="J128" s="43">
        <v>111.18</v>
      </c>
      <c r="K128" s="44">
        <v>75</v>
      </c>
      <c r="L128" s="43">
        <v>128.13999999999999</v>
      </c>
    </row>
    <row r="129" spans="1:12" ht="15" x14ac:dyDescent="0.25">
      <c r="A129" s="14"/>
      <c r="B129" s="15"/>
      <c r="C129" s="11"/>
      <c r="D129" s="7" t="s">
        <v>27</v>
      </c>
      <c r="E129" s="42" t="s">
        <v>65</v>
      </c>
      <c r="F129" s="43" t="s">
        <v>82</v>
      </c>
      <c r="G129" s="43">
        <v>3.87</v>
      </c>
      <c r="H129" s="43">
        <v>8.8699999999999992</v>
      </c>
      <c r="I129" s="43">
        <v>4.72</v>
      </c>
      <c r="J129" s="43">
        <v>160.43</v>
      </c>
      <c r="K129" s="44">
        <v>96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66</v>
      </c>
      <c r="F130" s="43">
        <v>100</v>
      </c>
      <c r="G130" s="43">
        <v>9.66</v>
      </c>
      <c r="H130" s="43">
        <v>7.28</v>
      </c>
      <c r="I130" s="43">
        <v>17.100000000000001</v>
      </c>
      <c r="J130" s="43">
        <v>144.56</v>
      </c>
      <c r="K130" s="44">
        <v>278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80</v>
      </c>
      <c r="F131" s="43">
        <v>150</v>
      </c>
      <c r="G131" s="43">
        <v>5.01</v>
      </c>
      <c r="H131" s="43">
        <v>6.09</v>
      </c>
      <c r="I131" s="43">
        <v>24.56</v>
      </c>
      <c r="J131" s="43">
        <v>110.75</v>
      </c>
      <c r="K131" s="44" t="s">
        <v>47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86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44">
        <v>389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81.02</v>
      </c>
      <c r="K133" s="44" t="s">
        <v>40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44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 t="s">
        <v>40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570</v>
      </c>
      <c r="G137" s="19">
        <f t="shared" ref="G137:J137" si="64">SUM(G128:G136)</f>
        <v>25.14</v>
      </c>
      <c r="H137" s="19">
        <f t="shared" si="64"/>
        <v>23.7</v>
      </c>
      <c r="I137" s="19">
        <f t="shared" si="64"/>
        <v>117.25000000000001</v>
      </c>
      <c r="J137" s="19">
        <f t="shared" si="64"/>
        <v>709.80000000000007</v>
      </c>
      <c r="K137" s="25"/>
      <c r="L137" s="19">
        <f t="shared" ref="L137" si="65">SUM(L128:L136)</f>
        <v>128.13999999999999</v>
      </c>
    </row>
    <row r="138" spans="1:12" ht="15.75" thickBot="1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1070</v>
      </c>
      <c r="G138" s="32">
        <f t="shared" ref="G138" si="66">G127+G137</f>
        <v>44.39</v>
      </c>
      <c r="H138" s="32">
        <f t="shared" ref="H138" si="67">H127+H137</f>
        <v>41.739999999999995</v>
      </c>
      <c r="I138" s="32">
        <f t="shared" ref="I138" si="68">I127+I137</f>
        <v>201</v>
      </c>
      <c r="J138" s="32">
        <f t="shared" ref="J138:L138" si="69">J127+J137</f>
        <v>1297.3000000000002</v>
      </c>
      <c r="K138" s="32"/>
      <c r="L138" s="32">
        <f t="shared" si="69"/>
        <v>219.65999999999997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53</v>
      </c>
      <c r="F139" s="40">
        <v>200</v>
      </c>
      <c r="G139" s="40">
        <v>11.83</v>
      </c>
      <c r="H139" s="40">
        <v>11.43</v>
      </c>
      <c r="I139" s="40">
        <v>30.54</v>
      </c>
      <c r="J139" s="40">
        <v>223.4</v>
      </c>
      <c r="K139" s="41">
        <v>289</v>
      </c>
      <c r="L139" s="40">
        <v>91.52</v>
      </c>
    </row>
    <row r="140" spans="1:12" ht="15" x14ac:dyDescent="0.25">
      <c r="A140" s="23"/>
      <c r="B140" s="15"/>
      <c r="C140" s="11"/>
      <c r="D140" s="6" t="s">
        <v>26</v>
      </c>
      <c r="E140" s="42" t="s">
        <v>58</v>
      </c>
      <c r="F140" s="43">
        <v>60</v>
      </c>
      <c r="G140" s="43">
        <v>0.92</v>
      </c>
      <c r="H140" s="43">
        <v>2.72</v>
      </c>
      <c r="I140" s="43">
        <v>8.7100000000000009</v>
      </c>
      <c r="J140" s="43">
        <v>38.450000000000003</v>
      </c>
      <c r="K140" s="44">
        <v>63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40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19.25</v>
      </c>
      <c r="H146" s="19">
        <f t="shared" si="70"/>
        <v>15.8</v>
      </c>
      <c r="I146" s="19">
        <f t="shared" si="70"/>
        <v>67</v>
      </c>
      <c r="J146" s="19">
        <f t="shared" si="70"/>
        <v>486.34000000000003</v>
      </c>
      <c r="K146" s="25"/>
      <c r="L146" s="19">
        <f t="shared" ref="L146" si="71">SUM(L139:L145)</f>
        <v>91.52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51</v>
      </c>
      <c r="F147" s="43">
        <v>60</v>
      </c>
      <c r="G147" s="43">
        <v>0.92</v>
      </c>
      <c r="H147" s="43">
        <v>3.71</v>
      </c>
      <c r="I147" s="43">
        <v>5.55</v>
      </c>
      <c r="J147" s="43">
        <v>60</v>
      </c>
      <c r="K147" s="44" t="s">
        <v>52</v>
      </c>
      <c r="L147" s="43">
        <v>128.13999999999999</v>
      </c>
    </row>
    <row r="148" spans="1:12" ht="15" x14ac:dyDescent="0.25">
      <c r="A148" s="23"/>
      <c r="B148" s="15"/>
      <c r="C148" s="11"/>
      <c r="D148" s="7" t="s">
        <v>27</v>
      </c>
      <c r="E148" s="42" t="s">
        <v>87</v>
      </c>
      <c r="F148" s="43" t="s">
        <v>82</v>
      </c>
      <c r="G148" s="43">
        <v>3.43</v>
      </c>
      <c r="H148" s="43">
        <v>4.75</v>
      </c>
      <c r="I148" s="43">
        <v>10.53</v>
      </c>
      <c r="J148" s="43">
        <v>116.98</v>
      </c>
      <c r="K148" s="44">
        <v>99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88</v>
      </c>
      <c r="F149" s="43">
        <v>200</v>
      </c>
      <c r="G149" s="43">
        <v>13.24</v>
      </c>
      <c r="H149" s="43">
        <v>17.59</v>
      </c>
      <c r="I149" s="43">
        <v>38.36</v>
      </c>
      <c r="J149" s="43">
        <v>292.23</v>
      </c>
      <c r="K149" s="44" t="s">
        <v>52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71</v>
      </c>
      <c r="F151" s="43">
        <v>200</v>
      </c>
      <c r="G151" s="43">
        <v>0.68</v>
      </c>
      <c r="H151" s="43">
        <v>0.28000000000000003</v>
      </c>
      <c r="I151" s="43">
        <v>20.76</v>
      </c>
      <c r="J151" s="43">
        <v>88.2</v>
      </c>
      <c r="K151" s="44">
        <v>348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81.02</v>
      </c>
      <c r="K152" s="44" t="s">
        <v>40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44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 t="s">
        <v>40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520</v>
      </c>
      <c r="G156" s="19">
        <f t="shared" ref="G156:J156" si="72">SUM(G147:G155)</f>
        <v>23.099999999999998</v>
      </c>
      <c r="H156" s="19">
        <f t="shared" si="72"/>
        <v>27.650000000000002</v>
      </c>
      <c r="I156" s="19">
        <f t="shared" si="72"/>
        <v>102.5</v>
      </c>
      <c r="J156" s="19">
        <f t="shared" si="72"/>
        <v>705.03000000000009</v>
      </c>
      <c r="K156" s="25"/>
      <c r="L156" s="19">
        <f t="shared" ref="L156" si="73">SUM(L147:L155)</f>
        <v>128.13999999999999</v>
      </c>
    </row>
    <row r="157" spans="1:12" ht="15.75" thickBot="1" x14ac:dyDescent="0.2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1020</v>
      </c>
      <c r="G157" s="32">
        <f t="shared" ref="G157" si="74">G146+G156</f>
        <v>42.349999999999994</v>
      </c>
      <c r="H157" s="32">
        <f t="shared" ref="H157" si="75">H146+H156</f>
        <v>43.45</v>
      </c>
      <c r="I157" s="32">
        <f t="shared" ref="I157" si="76">I146+I156</f>
        <v>169.5</v>
      </c>
      <c r="J157" s="32">
        <f t="shared" ref="J157:L157" si="77">J146+J156</f>
        <v>1191.3700000000001</v>
      </c>
      <c r="K157" s="32"/>
      <c r="L157" s="32">
        <f t="shared" si="77"/>
        <v>219.65999999999997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70</v>
      </c>
      <c r="F158" s="40" t="s">
        <v>89</v>
      </c>
      <c r="G158" s="40">
        <v>7.82</v>
      </c>
      <c r="H158" s="40">
        <v>8.0299999999999994</v>
      </c>
      <c r="I158" s="40">
        <v>31.78</v>
      </c>
      <c r="J158" s="40">
        <v>223.36</v>
      </c>
      <c r="K158" s="41">
        <v>175</v>
      </c>
      <c r="L158" s="40">
        <v>91.52</v>
      </c>
    </row>
    <row r="159" spans="1:12" ht="15" x14ac:dyDescent="0.25">
      <c r="A159" s="23"/>
      <c r="B159" s="15"/>
      <c r="C159" s="11"/>
      <c r="D159" s="7" t="s">
        <v>22</v>
      </c>
      <c r="E159" s="42" t="s">
        <v>56</v>
      </c>
      <c r="F159" s="43">
        <v>200</v>
      </c>
      <c r="G159" s="43">
        <v>4.75</v>
      </c>
      <c r="H159" s="43">
        <v>2.59</v>
      </c>
      <c r="I159" s="43">
        <v>18.559999999999999</v>
      </c>
      <c r="J159" s="43">
        <v>118.62</v>
      </c>
      <c r="K159" s="44" t="s">
        <v>57</v>
      </c>
      <c r="L159" s="43"/>
    </row>
    <row r="160" spans="1:12" ht="15" x14ac:dyDescent="0.25">
      <c r="A160" s="23"/>
      <c r="B160" s="15"/>
      <c r="C160" s="11"/>
      <c r="D160" s="7" t="s">
        <v>23</v>
      </c>
      <c r="E160" s="42" t="s">
        <v>41</v>
      </c>
      <c r="F160" s="43">
        <v>30</v>
      </c>
      <c r="G160" s="43">
        <v>2.4300000000000002</v>
      </c>
      <c r="H160" s="43">
        <v>0.3</v>
      </c>
      <c r="I160" s="43">
        <v>14.64</v>
      </c>
      <c r="J160" s="43">
        <v>81.02</v>
      </c>
      <c r="K160" s="44" t="s">
        <v>40</v>
      </c>
      <c r="L160" s="43"/>
    </row>
    <row r="161" spans="1:12" ht="15" x14ac:dyDescent="0.25">
      <c r="A161" s="23"/>
      <c r="B161" s="15"/>
      <c r="C161" s="11"/>
      <c r="D161" s="7" t="s">
        <v>24</v>
      </c>
      <c r="E161" s="42" t="s">
        <v>55</v>
      </c>
      <c r="F161" s="43">
        <v>100</v>
      </c>
      <c r="G161" s="43">
        <v>0.4</v>
      </c>
      <c r="H161" s="43">
        <v>4.88</v>
      </c>
      <c r="I161" s="43">
        <v>9.8000000000000007</v>
      </c>
      <c r="J161" s="43">
        <v>47</v>
      </c>
      <c r="K161" s="44">
        <v>338</v>
      </c>
      <c r="L161" s="43"/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330</v>
      </c>
      <c r="G165" s="19">
        <f t="shared" ref="G165:J165" si="78">SUM(G158:G164)</f>
        <v>15.4</v>
      </c>
      <c r="H165" s="19">
        <f t="shared" si="78"/>
        <v>15.8</v>
      </c>
      <c r="I165" s="19">
        <f t="shared" si="78"/>
        <v>74.78</v>
      </c>
      <c r="J165" s="19">
        <f t="shared" si="78"/>
        <v>470</v>
      </c>
      <c r="K165" s="25"/>
      <c r="L165" s="19">
        <f t="shared" ref="L165" si="79">SUM(L158:L164)</f>
        <v>91.52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48</v>
      </c>
      <c r="F166" s="43">
        <v>60</v>
      </c>
      <c r="G166" s="43">
        <v>0.84</v>
      </c>
      <c r="H166" s="43">
        <v>6.09</v>
      </c>
      <c r="I166" s="43">
        <v>4.37</v>
      </c>
      <c r="J166" s="43">
        <v>75.06</v>
      </c>
      <c r="K166" s="44">
        <v>67</v>
      </c>
      <c r="L166" s="43">
        <v>128.13999999999999</v>
      </c>
    </row>
    <row r="167" spans="1:12" ht="15" x14ac:dyDescent="0.25">
      <c r="A167" s="23"/>
      <c r="B167" s="15"/>
      <c r="C167" s="11"/>
      <c r="D167" s="7" t="s">
        <v>27</v>
      </c>
      <c r="E167" s="42" t="s">
        <v>67</v>
      </c>
      <c r="F167" s="43">
        <v>200</v>
      </c>
      <c r="G167" s="43">
        <v>2.65</v>
      </c>
      <c r="H167" s="43">
        <v>3.02</v>
      </c>
      <c r="I167" s="43">
        <v>14.94</v>
      </c>
      <c r="J167" s="43">
        <v>106.36</v>
      </c>
      <c r="K167" s="44" t="s">
        <v>68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90</v>
      </c>
      <c r="F168" s="43">
        <v>100</v>
      </c>
      <c r="G168" s="43">
        <v>9.2799999999999994</v>
      </c>
      <c r="H168" s="43">
        <v>11.08</v>
      </c>
      <c r="I168" s="43">
        <v>11.37</v>
      </c>
      <c r="J168" s="43">
        <v>179.4</v>
      </c>
      <c r="K168" s="44" t="s">
        <v>69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78</v>
      </c>
      <c r="F169" s="43">
        <v>150</v>
      </c>
      <c r="G169" s="43">
        <v>5.52</v>
      </c>
      <c r="H169" s="43">
        <v>4.5199999999999996</v>
      </c>
      <c r="I169" s="43">
        <v>26.45</v>
      </c>
      <c r="J169" s="43">
        <v>168.45</v>
      </c>
      <c r="K169" s="44" t="s">
        <v>49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54</v>
      </c>
      <c r="F170" s="43">
        <v>200</v>
      </c>
      <c r="G170" s="43">
        <v>0.78</v>
      </c>
      <c r="H170" s="43">
        <v>0.05</v>
      </c>
      <c r="I170" s="43">
        <v>27.63</v>
      </c>
      <c r="J170" s="43">
        <v>114.8</v>
      </c>
      <c r="K170" s="44">
        <v>348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 t="s">
        <v>40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44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 t="s">
        <v>40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23.9</v>
      </c>
      <c r="H175" s="19">
        <f t="shared" si="80"/>
        <v>26.08</v>
      </c>
      <c r="I175" s="19">
        <f t="shared" si="80"/>
        <v>112.05999999999999</v>
      </c>
      <c r="J175" s="19">
        <f t="shared" si="80"/>
        <v>791.68999999999994</v>
      </c>
      <c r="K175" s="25"/>
      <c r="L175" s="19">
        <f t="shared" ref="L175" si="81">SUM(L166:L174)</f>
        <v>128.13999999999999</v>
      </c>
    </row>
    <row r="176" spans="1:12" ht="15.75" thickBot="1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1100</v>
      </c>
      <c r="G176" s="32">
        <f t="shared" ref="G176" si="82">G165+G175</f>
        <v>39.299999999999997</v>
      </c>
      <c r="H176" s="32">
        <f t="shared" ref="H176" si="83">H165+H175</f>
        <v>41.879999999999995</v>
      </c>
      <c r="I176" s="32">
        <f t="shared" ref="I176" si="84">I165+I175</f>
        <v>186.83999999999997</v>
      </c>
      <c r="J176" s="32">
        <f t="shared" ref="J176:L176" si="85">J165+J175</f>
        <v>1261.69</v>
      </c>
      <c r="K176" s="32"/>
      <c r="L176" s="32">
        <f t="shared" si="85"/>
        <v>219.65999999999997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72</v>
      </c>
      <c r="F177" s="40">
        <v>100</v>
      </c>
      <c r="G177" s="40">
        <v>4.83</v>
      </c>
      <c r="H177" s="40">
        <v>8.0399999999999991</v>
      </c>
      <c r="I177" s="40">
        <v>16.73</v>
      </c>
      <c r="J177" s="40">
        <v>125.61</v>
      </c>
      <c r="K177" s="41">
        <v>268</v>
      </c>
      <c r="L177" s="40">
        <v>91.52</v>
      </c>
    </row>
    <row r="178" spans="1:12" ht="15" x14ac:dyDescent="0.25">
      <c r="A178" s="23"/>
      <c r="B178" s="15"/>
      <c r="C178" s="11"/>
      <c r="D178" s="6" t="s">
        <v>29</v>
      </c>
      <c r="E178" s="42" t="s">
        <v>80</v>
      </c>
      <c r="F178" s="43">
        <v>150</v>
      </c>
      <c r="G178" s="43">
        <v>5.01</v>
      </c>
      <c r="H178" s="43">
        <v>6.09</v>
      </c>
      <c r="I178" s="43">
        <v>24.56</v>
      </c>
      <c r="J178" s="43">
        <v>110.75</v>
      </c>
      <c r="K178" s="44" t="s">
        <v>47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46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40</v>
      </c>
      <c r="L180" s="43"/>
    </row>
    <row r="181" spans="1:12" ht="15" x14ac:dyDescent="0.25">
      <c r="A181" s="23"/>
      <c r="B181" s="15"/>
      <c r="C181" s="11"/>
      <c r="D181" s="6" t="s">
        <v>26</v>
      </c>
      <c r="E181" s="42" t="s">
        <v>91</v>
      </c>
      <c r="F181" s="43">
        <v>60</v>
      </c>
      <c r="G181" s="43">
        <v>3.72</v>
      </c>
      <c r="H181" s="43">
        <v>4.07</v>
      </c>
      <c r="I181" s="43">
        <v>3.42</v>
      </c>
      <c r="J181" s="43">
        <v>94.5</v>
      </c>
      <c r="K181" s="44">
        <v>209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67.58</v>
      </c>
      <c r="J184" s="19">
        <f t="shared" si="86"/>
        <v>517.88</v>
      </c>
      <c r="K184" s="25"/>
      <c r="L184" s="19">
        <f t="shared" ref="L184" si="87">SUM(L177:L183)</f>
        <v>91.52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73</v>
      </c>
      <c r="F185" s="43">
        <v>60</v>
      </c>
      <c r="G185" s="43">
        <v>1.56</v>
      </c>
      <c r="H185" s="43">
        <v>2.95</v>
      </c>
      <c r="I185" s="43">
        <v>3.88</v>
      </c>
      <c r="J185" s="43">
        <v>31.72</v>
      </c>
      <c r="K185" s="44">
        <v>45</v>
      </c>
      <c r="L185" s="43">
        <v>128.13999999999999</v>
      </c>
    </row>
    <row r="186" spans="1:12" ht="15" x14ac:dyDescent="0.25">
      <c r="A186" s="23"/>
      <c r="B186" s="15"/>
      <c r="C186" s="11"/>
      <c r="D186" s="7" t="s">
        <v>27</v>
      </c>
      <c r="E186" s="42" t="s">
        <v>74</v>
      </c>
      <c r="F186" s="43" t="s">
        <v>92</v>
      </c>
      <c r="G186" s="43">
        <v>5.63</v>
      </c>
      <c r="H186" s="43">
        <v>9.51</v>
      </c>
      <c r="I186" s="43">
        <v>17.03</v>
      </c>
      <c r="J186" s="43">
        <v>212.9</v>
      </c>
      <c r="K186" s="44">
        <v>113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59</v>
      </c>
      <c r="F187" s="43">
        <v>200</v>
      </c>
      <c r="G187" s="43">
        <v>11.58</v>
      </c>
      <c r="H187" s="43">
        <v>9.83</v>
      </c>
      <c r="I187" s="43">
        <v>20.28</v>
      </c>
      <c r="J187" s="43">
        <v>209.15</v>
      </c>
      <c r="K187" s="44">
        <v>259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43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>
        <v>349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41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 t="s">
        <v>40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44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 t="s">
        <v>40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520</v>
      </c>
      <c r="G194" s="19">
        <f t="shared" ref="G194:J194" si="88">SUM(G185:G193)</f>
        <v>24.259999999999998</v>
      </c>
      <c r="H194" s="19">
        <f t="shared" si="88"/>
        <v>23.7</v>
      </c>
      <c r="I194" s="19">
        <f t="shared" si="88"/>
        <v>100.49999999999999</v>
      </c>
      <c r="J194" s="19">
        <f t="shared" si="88"/>
        <v>734.18999999999994</v>
      </c>
      <c r="K194" s="25"/>
      <c r="L194" s="19">
        <f t="shared" ref="L194" si="89">SUM(L185:L193)</f>
        <v>128.13999999999999</v>
      </c>
    </row>
    <row r="195" spans="1:12" ht="15.75" thickBot="1" x14ac:dyDescent="0.2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1060</v>
      </c>
      <c r="G195" s="32">
        <f t="shared" ref="G195" si="90">G184+G194</f>
        <v>43.51</v>
      </c>
      <c r="H195" s="32">
        <f t="shared" ref="H195" si="91">H184+H194</f>
        <v>43.45</v>
      </c>
      <c r="I195" s="32">
        <f t="shared" ref="I195" si="92">I184+I194</f>
        <v>168.07999999999998</v>
      </c>
      <c r="J195" s="32">
        <f t="shared" ref="J195:L195" si="93">J184+J194</f>
        <v>1252.07</v>
      </c>
      <c r="K195" s="32"/>
      <c r="L195" s="32">
        <f t="shared" si="93"/>
        <v>219.65999999999997</v>
      </c>
    </row>
    <row r="196" spans="1:12" ht="13.5" thickBot="1" x14ac:dyDescent="0.25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1057.7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38.581000000000003</v>
      </c>
      <c r="H196" s="34">
        <f t="shared" si="94"/>
        <v>37.838999999999999</v>
      </c>
      <c r="I196" s="34">
        <f t="shared" si="94"/>
        <v>176.43299999999999</v>
      </c>
      <c r="J196" s="34">
        <f t="shared" si="94"/>
        <v>1274.7010000000002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194.27999999999994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dcterms:created xsi:type="dcterms:W3CDTF">2022-05-16T14:23:56Z</dcterms:created>
  <dcterms:modified xsi:type="dcterms:W3CDTF">2026-03-01T13:57:21Z</dcterms:modified>
</cp:coreProperties>
</file>